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13_ncr:1_{EB6556C1-8757-4F95-9705-88B6EB8DCE4D}" xr6:coauthVersionLast="36" xr6:coauthVersionMax="36" xr10:uidLastSave="{00000000-0000-0000-0000-000000000000}"/>
  <bookViews>
    <workbookView xWindow="0" yWindow="0" windowWidth="19200" windowHeight="6930" tabRatio="802" xr2:uid="{00000000-000D-0000-FFFF-FFFF00000000}"/>
  </bookViews>
  <sheets>
    <sheet name="HRTD 2023" sheetId="7" r:id="rId1"/>
  </sheets>
  <definedNames>
    <definedName name="_xlnm.Print_Area" localSheetId="0">'HRTD 2023'!$A$1:$J$69</definedName>
    <definedName name="_xlnm.Print_Titles" localSheetId="0">'HRTD 2023'!$9:$11</definedName>
  </definedNames>
  <calcPr calcId="191029"/>
</workbook>
</file>

<file path=xl/calcChain.xml><?xml version="1.0" encoding="utf-8"?>
<calcChain xmlns="http://schemas.openxmlformats.org/spreadsheetml/2006/main">
  <c r="J47" i="7" l="1"/>
  <c r="J59" i="7" l="1"/>
  <c r="J60" i="7" s="1"/>
</calcChain>
</file>

<file path=xl/sharedStrings.xml><?xml version="1.0" encoding="utf-8"?>
<sst xmlns="http://schemas.openxmlformats.org/spreadsheetml/2006/main" count="225" uniqueCount="167">
  <si>
    <t>Department of Education</t>
  </si>
  <si>
    <t>Region:</t>
  </si>
  <si>
    <t>MIMAROPA</t>
  </si>
  <si>
    <t>Division:</t>
  </si>
  <si>
    <t>SDO - PUERTO PRINCESA CITY</t>
  </si>
  <si>
    <t>Fiscal Year :</t>
  </si>
  <si>
    <t>FUNCTIONAL DIVISION</t>
  </si>
  <si>
    <t>PROGRAMS/PROJECTS</t>
  </si>
  <si>
    <t>OUTPUT</t>
  </si>
  <si>
    <t>ACTIVITIES</t>
  </si>
  <si>
    <t xml:space="preserve">PERFORMANCE INDICATOR                                   </t>
  </si>
  <si>
    <t>PHYSICAL TARGET</t>
  </si>
  <si>
    <t>SCHEDULE OF IMPLEMENTATION</t>
  </si>
  <si>
    <t>BUDGETARY REQUIREMENT</t>
  </si>
  <si>
    <t>SUB-TOTAL</t>
  </si>
  <si>
    <t>Curriculum Implementation Division</t>
  </si>
  <si>
    <t>No. of Kindergarten teachers trained</t>
  </si>
  <si>
    <t>No. of teachers trained</t>
  </si>
  <si>
    <t>School Governance and Operations Division</t>
  </si>
  <si>
    <t>GRAND TOTAL</t>
  </si>
  <si>
    <t>Consolidated by:</t>
  </si>
  <si>
    <t>Certified as to Budget Allocation:</t>
  </si>
  <si>
    <t>Reviewed:</t>
  </si>
  <si>
    <t>Recommending Approval:</t>
  </si>
  <si>
    <t>Approved:</t>
  </si>
  <si>
    <t>AGNES D. CORTEZ</t>
  </si>
  <si>
    <t>GWEENDOLYN G. AVILLANOZA</t>
  </si>
  <si>
    <t>ELEAZER B. ARELLANO, PhD</t>
  </si>
  <si>
    <t>CYRIL C. SERADOR, PhD</t>
  </si>
  <si>
    <t>MARITES P. PEREZ, EdD, CESE</t>
  </si>
  <si>
    <t>LOIDA P. ADORNADO, PhD, CESO VI</t>
  </si>
  <si>
    <t>Planning Officer III</t>
  </si>
  <si>
    <t>Administrative Officer V (Budget)</t>
  </si>
  <si>
    <t>Chief, SGOD</t>
  </si>
  <si>
    <t>Chief, CID</t>
  </si>
  <si>
    <t>Assistant Schools Division Superintendent</t>
  </si>
  <si>
    <t>Date:</t>
  </si>
  <si>
    <t>\</t>
  </si>
  <si>
    <t>Human Resource Training and Development (HRTD) Funds</t>
  </si>
  <si>
    <t>Instructional Management Section</t>
  </si>
  <si>
    <t>Special Program</t>
  </si>
  <si>
    <t>Planning and Research Section</t>
  </si>
  <si>
    <t>Disaster Risk Reduction and Management (DRRM)</t>
  </si>
  <si>
    <t>Youth Development</t>
  </si>
  <si>
    <t>Officer In-Charge</t>
  </si>
  <si>
    <t>FY 2023 WORK AND FINANCIAL PLAN</t>
  </si>
  <si>
    <t>No. of capacitated teachers</t>
  </si>
  <si>
    <t>PROJECT SELECT: Strengthening English Language Efficiency and Competencies for Teachers</t>
  </si>
  <si>
    <t xml:space="preserve">JHS and SHS  English teachers trained </t>
  </si>
  <si>
    <t>Project DART (DLP with Assessment Resources in Teaching)</t>
  </si>
  <si>
    <t xml:space="preserve">Project PROJECT PRINTS
Presentation of  Relevant Instructional Devices and New Teaching Strategies </t>
  </si>
  <si>
    <t>June 27-29, 2023</t>
  </si>
  <si>
    <t>August 2-4, 2023</t>
  </si>
  <si>
    <t>Project SPARKS: SPED Program Advancement in Resources, Knowledge and Skills</t>
  </si>
  <si>
    <t>Prototype Individual Education Plan (IEP) Plan developed</t>
  </si>
  <si>
    <t>4th Quarter: October-December 2023</t>
  </si>
  <si>
    <t>No. of trainings conducted</t>
  </si>
  <si>
    <t>Project DATES-Apan:
(Development of Assessment Tool for Elementary and Secondary-Araling Panlipunan)</t>
  </si>
  <si>
    <t>Assessment Tool for AP Elementary and Junior High School for 2 Quarters</t>
  </si>
  <si>
    <t>No. of developed assessment tools</t>
  </si>
  <si>
    <t>No. of writeshops conducted</t>
  </si>
  <si>
    <t>Development of Kasaysayang Lokal: Project PaTak: Pagbabalik Tanaw sa Kasaysayan</t>
  </si>
  <si>
    <t>Quality Assured Compilation of Kasaysayang Lokal ng Puerto Princesa City</t>
  </si>
  <si>
    <t>No. of quality assured compilation of the local history of barangays in the City of Puerto Princesa</t>
  </si>
  <si>
    <t>No. of JHS and SHS English teachers trained</t>
  </si>
  <si>
    <t>May 2023</t>
  </si>
  <si>
    <t>Training for Secondary English Teachers on Literacy Instruction</t>
  </si>
  <si>
    <t>Compilation of Quarterly Assessment Tools anchored on the Essential Learning Competencies with Table of Specifications</t>
  </si>
  <si>
    <t>Project PANATA: Pagpapahalagang Naisasabuhay Tungo sa mga Adhikain</t>
  </si>
  <si>
    <t>No. of developed and validated Quarterly Assessment Tools for Filipino - Elemenatry and Secondary levels for 2 quarters</t>
  </si>
  <si>
    <t>Developed contextualized MELC -based MG- DLP with assessment materials for Quarter 1 grades 1-6 ESM</t>
  </si>
  <si>
    <t>Project DRAW
(Development of Relevant Assessment Tools With Table of Specifications)</t>
  </si>
  <si>
    <t>No. of Compilation of Quarterly Assessment Tools anchored on the Most Essential Learning Competencies with table of specifications</t>
  </si>
  <si>
    <t>Project KITES: Kindergarten Innovative Teaching Educational Strategies</t>
  </si>
  <si>
    <t>Kindergarten teachers trained</t>
  </si>
  <si>
    <t>Training of Kindergarten teachers on innovative teaching strategies</t>
  </si>
  <si>
    <t>Project START: Science Teachers Accelerating Readiness in Teaching</t>
  </si>
  <si>
    <t>Science teachers trained</t>
  </si>
  <si>
    <t>Training on Project START (Science Teachers Accelerating Readiness in Teaching)</t>
  </si>
  <si>
    <t>Capacitated EPP/TLE/TVL Teachers</t>
  </si>
  <si>
    <t>Skills Enhancement for Edukasyong Pantahanan at Pangkabuhayan(EPP), Technology and Livelihood Education (TLE) and Technical-Livelihood-Education Teachers (SE2T3)</t>
  </si>
  <si>
    <t>Hands-on/practicum application in their field of specialization of Edukasyong Pantahanan at Pangkabuhayan, Technology and Livelihood Education and Technical-Livelihood-Education Teachers</t>
  </si>
  <si>
    <t>No. of practicums conducted</t>
  </si>
  <si>
    <t>Project MACE: Map a Child for Enumeration</t>
  </si>
  <si>
    <t xml:space="preserve">School heads and teachers capacitated on child mapping
</t>
  </si>
  <si>
    <t xml:space="preserve">No. of school heads and teachers capacitated
</t>
  </si>
  <si>
    <t>Project TEAM: Training for Educational Advancement in Multigrade</t>
  </si>
  <si>
    <t>Upskilled and reskilled school heads  and teachers on MG education implementation</t>
  </si>
  <si>
    <t>No. of school heads and teachers upskilled and reskilled on MG education implementation</t>
  </si>
  <si>
    <t>Training of school heads and teachers on MG education implementation.</t>
  </si>
  <si>
    <t>No. of SPED Teachers/Receiving Teachers Trained</t>
  </si>
  <si>
    <t>March 2023</t>
  </si>
  <si>
    <t>Training Workshop of Receiving Teachers on the Utilization of Individual Education Plan (IEP) for Learners With Disabilities (LWDs)</t>
  </si>
  <si>
    <t>Project RESEARCH: Relevant Research towards the Improvement of Basic Education Services</t>
  </si>
  <si>
    <t>Approved 2022 BERF Researches presented</t>
  </si>
  <si>
    <t>Number of approved researches presented</t>
  </si>
  <si>
    <t>6th Puerto Princesa City Basic Education Research Summit</t>
  </si>
  <si>
    <t>Number of summits conducted</t>
  </si>
  <si>
    <t>Capacity Building on Validation of Individual Performance Commitment and Review Form (IPCRF) Means of Verification (MOVs) for Teachers for SY 2022-2023</t>
  </si>
  <si>
    <t>Concerned school personnel capacitated on validation of IPCRF MOVs of teachers</t>
  </si>
  <si>
    <t>Number of school personnel capacitated</t>
  </si>
  <si>
    <t>Workshop on Validation of Individual Performance Commitment and Review Form (IPCRF) Means of Verification (MOVs) for Teachers for SY 2022-2023</t>
  </si>
  <si>
    <t>Number of workshops conducted</t>
  </si>
  <si>
    <t>Project MHAPES (Mental Health and Psychosocial Support in Education Setting)</t>
  </si>
  <si>
    <t>Registered Guidance Counselors and designates trained on Mental Health and Psychosocial Support Services in the midst of an emergency</t>
  </si>
  <si>
    <t>Number of participants</t>
  </si>
  <si>
    <t>Number of training workshop conducted</t>
  </si>
  <si>
    <t>ESP teachers trained</t>
  </si>
  <si>
    <t>Filipino teachers trained</t>
  </si>
  <si>
    <t>Training on innovative teaching and educational strategies in Filipino</t>
  </si>
  <si>
    <t>MAPEH teachers trained</t>
  </si>
  <si>
    <t>Training on new teaching strategies in MAPEH</t>
  </si>
  <si>
    <t>PILLAR/INTERMEDIATE OUTCOME</t>
  </si>
  <si>
    <t>STRATEGIES</t>
  </si>
  <si>
    <t>QUALITY: Learners complete K-12 basic education, having successfully attained all learning standards that equip them with the necessary skills and attributes to pursue their chosen paths.</t>
  </si>
  <si>
    <t>Strategy #2. Strengthen competence of teachers and instructional leaders on curriculum, instruction and assessment.</t>
  </si>
  <si>
    <t>ACCESS: All school-age children, out-of-school youth, and adults accessed relevant basic learning opportunities.</t>
  </si>
  <si>
    <t>Strategy #1. Improve access to universal Kindergarten education.</t>
  </si>
  <si>
    <t>EQUITY: Disadvantaged school-age children and youth, and adults benefited from appropriate equity initiatives.</t>
  </si>
  <si>
    <t>Strategy #1. Improve program management and service delivery.</t>
  </si>
  <si>
    <t>GOVERNANCE: Efficient, nimble and resilient governance and management processes.</t>
  </si>
  <si>
    <t>Strategy #2. All personnel are resilient, competent, and continuously improving.</t>
  </si>
  <si>
    <t>Engage on a 3 days activities that will upskill and reskill our teachers on MHPSS in school settings that will result in better learning outcomes</t>
  </si>
  <si>
    <t>Office of the Assistant Schools Division Superintendent</t>
  </si>
  <si>
    <t>Officer In-Charge, Office of the Schools Division Superintendent</t>
  </si>
  <si>
    <t>Human Resource Development Section</t>
  </si>
  <si>
    <t>Competency-based Quarterly Test and Performance Tasks in Mathematics and ABM</t>
  </si>
  <si>
    <t>Conduct training-workshop on the development of competency-based quarterly test and performance tasks in Mathematics and ABM.</t>
  </si>
  <si>
    <t>No. of subject areas with developed competency-based quarterly test and performance tasks</t>
  </si>
  <si>
    <t>March 17-19,2023</t>
  </si>
  <si>
    <t>Project QUADRANT (Quest for Uniformly Administered and Dynamic Responses Acquired on Numeracy Testing)</t>
  </si>
  <si>
    <t>GOVERNANCE: Modern, efficient, nimble, and resilient governance and management processes</t>
  </si>
  <si>
    <r>
      <rPr>
        <b/>
        <sz val="11"/>
        <color rgb="FF000000"/>
        <rFont val="Arial"/>
        <family val="2"/>
      </rPr>
      <t>SDO CARES:</t>
    </r>
    <r>
      <rPr>
        <sz val="11"/>
        <color rgb="FF000000"/>
        <rFont val="Arial"/>
        <family val="2"/>
      </rPr>
      <t xml:space="preserve"> Child and Adolescent Respond to Suspicious/Skeptical Behavior Program: Strengthening the Child Protection Committee in all Public Elementary and Secondary Schools. </t>
    </r>
  </si>
  <si>
    <t>Capacitated Child Protection Focal Persons</t>
  </si>
  <si>
    <t>No. of capacitated focal persons</t>
  </si>
  <si>
    <t>No. of workshops conducted</t>
  </si>
  <si>
    <t>Oriented Child Protection Committees Focal Persons of School</t>
  </si>
  <si>
    <t>No. of Child Protection Committees focal persons oriented</t>
  </si>
  <si>
    <t>Orientation of DO 45, s. 2012 "DepEd  Child Protection Policy" Committees in School</t>
  </si>
  <si>
    <t xml:space="preserve">number of orientation/s conducted </t>
  </si>
  <si>
    <t>February 2023</t>
  </si>
  <si>
    <t>Training-Writeshop for the development, validation and finalization of the unified quarterly assessment tools in AP - elementary and JHS for 2 quarters</t>
  </si>
  <si>
    <t>No. of training-writeshops conducted</t>
  </si>
  <si>
    <t>October 19-21, 2023</t>
  </si>
  <si>
    <t>Training-Writeshop for the development of  local history of PPC Barangays</t>
  </si>
  <si>
    <t>No. of training-workshops conducted</t>
  </si>
  <si>
    <t>August 29-30, 2023</t>
  </si>
  <si>
    <t>May 24-26, 2023</t>
  </si>
  <si>
    <t>PROJECT YAKKAP: Yapos, Kapakanan at Kakayahan sa Asignaturang Pagpapakatao</t>
  </si>
  <si>
    <t>Compilation of quarterly competency-based assessment tests with Table of Specifications</t>
  </si>
  <si>
    <t>No. of developed quarterly assessment in EPP/ESP</t>
  </si>
  <si>
    <t>Training-Writeshop for the development of prototype  quarterly assessment in EPP/ESP</t>
  </si>
  <si>
    <t>Training on values formation of EPP/ESP teachers</t>
  </si>
  <si>
    <t>November 24, 2023</t>
  </si>
  <si>
    <t>Project SAPAT-EFiLLEd                                                                                                        Simplifying and Authenticating Periodic Assessment Test - Enabling Filipino Language Learning for Educators</t>
  </si>
  <si>
    <t>Training-Writeshop for the development of prototype quarterly assessment in Filipino</t>
  </si>
  <si>
    <t>August 21-23, 2023</t>
  </si>
  <si>
    <t>Project TURO-EFiLLEd:
Teaching Using Relevant Outcome-Based- Enabling Filipino Language Learning for Educators</t>
  </si>
  <si>
    <t>September 21-23, 2023</t>
  </si>
  <si>
    <t>No. of  contextualized competency-based MG-DLP with assessment materials for Quarter 1</t>
  </si>
  <si>
    <t>Training-Writeshop on the development of contextualized competency-based MG DLP and assessment materials</t>
  </si>
  <si>
    <t>April 26-28, 2023</t>
  </si>
  <si>
    <t>No. of compiled Quarterly Assessment Tools for MAPEH - Elementary and secondary for 2 quarters</t>
  </si>
  <si>
    <t>Training-writeshop for the development of  contextualized MELC -based  assessment materials for MAPEH</t>
  </si>
  <si>
    <t>Sept. 21-23, 2023</t>
  </si>
  <si>
    <t>Training on Project MACE: Map a Child for Enumeration</t>
  </si>
  <si>
    <t>April 13-14,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</si>
</sst>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_-* #,##0.00_-;\-* #,##0.00_-;_-* &quot;-&quot;??_-;_-@"/>
    <numFmt numFmtId="167" formatCode="mmmm\ d\,\ yyyy"/>
  </numFmts>
  <fonts count="17">
    <font>
      <sz val="11"/>
      <color rgb="FF000000"/>
      <name val="Calibri"/>
      <charset val="134"/>
    </font>
    <font>
      <sz val="11"/>
      <color rgb="FF000000"/>
      <name val="Times New Roman"/>
      <charset val="134"/>
    </font>
    <font>
      <sz val="11"/>
      <color rgb="FF000000"/>
      <name val="Calibri"/>
      <charset val="134"/>
    </font>
    <font>
      <b/>
      <sz val="12"/>
      <color rgb="FF000000"/>
      <name val="Arial"/>
      <charset val="134"/>
    </font>
    <font>
      <b/>
      <sz val="12"/>
      <color rgb="FF006A2B"/>
      <name val="Arial"/>
      <charset val="134"/>
    </font>
    <font>
      <sz val="12"/>
      <color rgb="FF000000"/>
      <name val="Arial"/>
      <charset val="134"/>
    </font>
    <font>
      <sz val="12"/>
      <color rgb="FF005580"/>
      <name val="Arial"/>
      <charset val="134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theme="1"/>
      </right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</cellStyleXfs>
  <cellXfs count="201">
    <xf numFmtId="0" fontId="0" fillId="0" borderId="0" xfId="0"/>
    <xf numFmtId="0" fontId="1" fillId="0" borderId="0" xfId="0" applyFont="1"/>
    <xf numFmtId="0" fontId="2" fillId="0" borderId="0" xfId="7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9" fontId="5" fillId="0" borderId="0" xfId="0" applyNumberFormat="1" applyFont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3" fontId="7" fillId="3" borderId="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7" fillId="0" borderId="8" xfId="0" applyFon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43" fontId="7" fillId="0" borderId="8" xfId="1" applyFont="1" applyFill="1" applyBorder="1" applyAlignment="1" applyProtection="1">
      <alignment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43" fontId="7" fillId="3" borderId="9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3" fontId="11" fillId="0" borderId="1" xfId="1" applyFont="1" applyFill="1" applyBorder="1" applyAlignment="1" applyProtection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7" fontId="12" fillId="0" borderId="1" xfId="3" applyNumberFormat="1" applyFont="1" applyBorder="1" applyAlignment="1">
      <alignment horizontal="center" vertical="center" wrapText="1"/>
    </xf>
    <xf numFmtId="4" fontId="11" fillId="4" borderId="1" xfId="11" applyNumberFormat="1" applyFont="1" applyFill="1" applyBorder="1" applyAlignment="1" applyProtection="1">
      <alignment horizontal="right" vertical="center"/>
    </xf>
    <xf numFmtId="0" fontId="16" fillId="5" borderId="1" xfId="0" applyFont="1" applyFill="1" applyBorder="1" applyAlignment="1">
      <alignment horizontal="left" vertical="center" wrapText="1"/>
    </xf>
    <xf numFmtId="17" fontId="16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43" fontId="11" fillId="3" borderId="6" xfId="1" applyFont="1" applyFill="1" applyBorder="1" applyAlignment="1" applyProtection="1">
      <alignment horizontal="right" vertical="center"/>
    </xf>
    <xf numFmtId="0" fontId="14" fillId="7" borderId="11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center" vertical="center" wrapText="1"/>
    </xf>
    <xf numFmtId="165" fontId="12" fillId="7" borderId="1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17" fontId="12" fillId="7" borderId="11" xfId="0" applyNumberFormat="1" applyFont="1" applyFill="1" applyBorder="1" applyAlignment="1">
      <alignment horizontal="center" vertical="center" wrapText="1"/>
    </xf>
    <xf numFmtId="4" fontId="11" fillId="7" borderId="11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17" fontId="12" fillId="0" borderId="11" xfId="0" applyNumberFormat="1" applyFont="1" applyBorder="1" applyAlignment="1">
      <alignment horizontal="center" vertical="center" wrapText="1"/>
    </xf>
    <xf numFmtId="4" fontId="13" fillId="7" borderId="11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wrapText="1"/>
    </xf>
    <xf numFmtId="0" fontId="12" fillId="7" borderId="11" xfId="0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right" vertical="center"/>
    </xf>
    <xf numFmtId="0" fontId="12" fillId="6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wrapText="1"/>
    </xf>
    <xf numFmtId="166" fontId="11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166" fontId="13" fillId="0" borderId="11" xfId="0" applyNumberFormat="1" applyFont="1" applyBorder="1" applyAlignment="1">
      <alignment horizontal="right"/>
    </xf>
    <xf numFmtId="0" fontId="12" fillId="7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166" fontId="14" fillId="0" borderId="13" xfId="0" applyNumberFormat="1" applyFont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 wrapText="1"/>
    </xf>
    <xf numFmtId="4" fontId="13" fillId="7" borderId="10" xfId="0" applyNumberFormat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11" fillId="7" borderId="1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7" fontId="12" fillId="7" borderId="11" xfId="0" quotePrefix="1" applyNumberFormat="1" applyFont="1" applyFill="1" applyBorder="1" applyAlignment="1">
      <alignment horizontal="center" vertical="center" wrapText="1"/>
    </xf>
    <xf numFmtId="17" fontId="12" fillId="0" borderId="11" xfId="0" quotePrefix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vertical="center" wrapText="1"/>
    </xf>
    <xf numFmtId="166" fontId="14" fillId="0" borderId="12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166" fontId="13" fillId="0" borderId="11" xfId="0" applyNumberFormat="1" applyFont="1" applyBorder="1" applyAlignment="1">
      <alignment horizontal="right" vertical="center"/>
    </xf>
    <xf numFmtId="17" fontId="16" fillId="4" borderId="1" xfId="0" quotePrefix="1" applyNumberFormat="1" applyFont="1" applyFill="1" applyBorder="1" applyAlignment="1">
      <alignment horizontal="center" vertical="center" wrapText="1"/>
    </xf>
    <xf numFmtId="17" fontId="12" fillId="0" borderId="10" xfId="0" quotePrefix="1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67" fontId="12" fillId="0" borderId="12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17" fontId="12" fillId="0" borderId="11" xfId="0" quotePrefix="1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2" fillId="0" borderId="11" xfId="0" quotePrefix="1" applyFont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wrapText="1"/>
    </xf>
    <xf numFmtId="0" fontId="12" fillId="0" borderId="1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0" borderId="24" xfId="0" applyFont="1" applyBorder="1" applyAlignment="1" applyProtection="1">
      <alignment vertical="center" wrapText="1"/>
      <protection locked="0"/>
    </xf>
    <xf numFmtId="0" fontId="11" fillId="4" borderId="24" xfId="0" applyFont="1" applyFill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4" borderId="25" xfId="0" applyFont="1" applyFill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wrapText="1"/>
    </xf>
    <xf numFmtId="0" fontId="14" fillId="0" borderId="26" xfId="0" applyFont="1" applyBorder="1" applyAlignment="1">
      <alignment vertical="top" wrapText="1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/>
    <xf numFmtId="0" fontId="14" fillId="0" borderId="14" xfId="0" applyFont="1" applyBorder="1" applyAlignment="1">
      <alignment vertical="top" wrapText="1"/>
    </xf>
    <xf numFmtId="0" fontId="12" fillId="0" borderId="14" xfId="0" applyFont="1" applyBorder="1"/>
    <xf numFmtId="0" fontId="14" fillId="7" borderId="14" xfId="0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3" borderId="20" xfId="0" applyFont="1" applyFill="1" applyBorder="1" applyAlignment="1">
      <alignment horizontal="left" vertical="center" wrapText="1"/>
    </xf>
    <xf numFmtId="0" fontId="12" fillId="0" borderId="8" xfId="0" applyFont="1" applyBorder="1" applyAlignment="1" applyProtection="1">
      <alignment horizontal="right" vertical="center" wrapText="1"/>
      <protection locked="0"/>
    </xf>
    <xf numFmtId="0" fontId="12" fillId="3" borderId="9" xfId="0" applyFont="1" applyFill="1" applyBorder="1" applyAlignment="1">
      <alignment horizontal="righ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 applyProtection="1">
      <alignment vertical="center" wrapText="1"/>
      <protection locked="0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17" fontId="12" fillId="0" borderId="8" xfId="0" applyNumberFormat="1" applyFont="1" applyBorder="1" applyAlignment="1">
      <alignment horizontal="center" vertical="center"/>
    </xf>
    <xf numFmtId="166" fontId="11" fillId="0" borderId="8" xfId="0" applyNumberFormat="1" applyFont="1" applyBorder="1" applyAlignment="1">
      <alignment vertical="center" wrapText="1"/>
    </xf>
    <xf numFmtId="165" fontId="12" fillId="0" borderId="11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2" xfId="13" xr:uid="{00000000-0005-0000-0000-00003C000000}"/>
    <cellStyle name="Comma 2 2" xfId="9" xr:uid="{00000000-0005-0000-0000-000033000000}"/>
    <cellStyle name="Comma 2 3" xfId="11" xr:uid="{00000000-0005-0000-0000-000038000000}"/>
    <cellStyle name="Comma 2 4" xfId="6" xr:uid="{00000000-0005-0000-0000-00001F000000}"/>
    <cellStyle name="Comma 3" xfId="14" xr:uid="{00000000-0005-0000-0000-00003D000000}"/>
    <cellStyle name="Normal" xfId="0" builtinId="0"/>
    <cellStyle name="Normal 2" xfId="7" xr:uid="{00000000-0005-0000-0000-000025000000}"/>
    <cellStyle name="Normal 2 2" xfId="15" xr:uid="{00000000-0005-0000-0000-00003E000000}"/>
    <cellStyle name="Normal 3" xfId="8" xr:uid="{00000000-0005-0000-0000-00002A000000}"/>
    <cellStyle name="Normal 4" xfId="5" xr:uid="{00000000-0005-0000-0000-000019000000}"/>
    <cellStyle name="Normal 5" xfId="2" xr:uid="{00000000-0005-0000-0000-000008000000}"/>
    <cellStyle name="Normal 6" xfId="10" xr:uid="{00000000-0005-0000-0000-000035000000}"/>
    <cellStyle name="Normal 7" xfId="12" xr:uid="{00000000-0005-0000-0000-00003A000000}"/>
    <cellStyle name="Normal 8" xfId="4" xr:uid="{00000000-0005-0000-0000-000014000000}"/>
    <cellStyle name="Normal 9" xfId="3" xr:uid="{00000000-0005-0000-0000-00000B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0"/>
  <sheetViews>
    <sheetView tabSelected="1" zoomScale="76" zoomScaleNormal="63" workbookViewId="0">
      <selection activeCell="I47" sqref="I47"/>
    </sheetView>
  </sheetViews>
  <sheetFormatPr defaultColWidth="9.1796875" defaultRowHeight="15" customHeight="1"/>
  <cols>
    <col min="1" max="1" width="34.7265625" style="3" customWidth="1"/>
    <col min="2" max="2" width="30.1796875" style="3" customWidth="1"/>
    <col min="3" max="3" width="27.453125" style="3" customWidth="1"/>
    <col min="4" max="4" width="32.54296875" style="3" customWidth="1"/>
    <col min="5" max="5" width="26.6328125" style="3" customWidth="1"/>
    <col min="6" max="6" width="25.6328125" style="3" customWidth="1"/>
    <col min="7" max="7" width="21.54296875" style="3" customWidth="1"/>
    <col min="8" max="8" width="13" style="4" customWidth="1"/>
    <col min="9" max="9" width="18.90625" style="4" customWidth="1"/>
    <col min="10" max="10" width="15.6328125" style="4" customWidth="1"/>
    <col min="11" max="11" width="20.81640625" style="3" customWidth="1"/>
    <col min="12" max="12" width="13.26953125" style="3" customWidth="1"/>
    <col min="13" max="20" width="9.1796875" style="3"/>
    <col min="21" max="16384" width="9.1796875" style="1"/>
  </cols>
  <sheetData>
    <row r="1" spans="1:20" ht="24.65" customHeight="1">
      <c r="A1" s="5" t="s">
        <v>0</v>
      </c>
      <c r="B1" s="5"/>
      <c r="C1" s="5"/>
      <c r="D1" s="5"/>
      <c r="E1" s="6"/>
      <c r="F1" s="7"/>
      <c r="G1" s="7"/>
      <c r="H1" s="8"/>
      <c r="I1" s="8"/>
      <c r="J1" s="8"/>
    </row>
    <row r="2" spans="1:20" ht="15" customHeight="1">
      <c r="A2" s="9"/>
      <c r="B2" s="9"/>
      <c r="C2" s="9"/>
      <c r="D2" s="9"/>
      <c r="E2" s="9"/>
      <c r="F2" s="7"/>
      <c r="G2" s="7"/>
      <c r="H2" s="8"/>
      <c r="I2" s="8"/>
      <c r="J2" s="8"/>
    </row>
    <row r="3" spans="1:20" ht="15" customHeight="1">
      <c r="A3" s="5" t="s">
        <v>1</v>
      </c>
      <c r="B3" s="5" t="s">
        <v>2</v>
      </c>
      <c r="C3" s="5"/>
      <c r="D3" s="5"/>
      <c r="E3" s="5"/>
      <c r="F3" s="10"/>
      <c r="G3" s="11"/>
      <c r="H3" s="8"/>
      <c r="I3" s="8"/>
      <c r="J3" s="8"/>
    </row>
    <row r="4" spans="1:20" ht="15" customHeight="1">
      <c r="A4" s="5" t="s">
        <v>3</v>
      </c>
      <c r="B4" s="5" t="s">
        <v>4</v>
      </c>
      <c r="C4" s="5"/>
      <c r="D4" s="5"/>
      <c r="E4" s="5"/>
      <c r="F4" s="5"/>
      <c r="G4" s="7"/>
      <c r="H4" s="8"/>
      <c r="I4" s="8"/>
      <c r="J4" s="8"/>
    </row>
    <row r="5" spans="1:20" ht="15" customHeight="1">
      <c r="A5" s="5" t="s">
        <v>5</v>
      </c>
      <c r="B5" s="151">
        <v>2023</v>
      </c>
      <c r="C5" s="5"/>
      <c r="D5" s="12"/>
      <c r="E5" s="12"/>
      <c r="F5" s="10"/>
      <c r="G5" s="7"/>
      <c r="H5" s="8"/>
      <c r="I5" s="8"/>
      <c r="J5" s="8"/>
    </row>
    <row r="6" spans="1:20" ht="15" customHeight="1">
      <c r="A6" s="13"/>
      <c r="B6" s="13"/>
      <c r="C6" s="13"/>
      <c r="D6" s="13"/>
      <c r="E6" s="7"/>
      <c r="F6" s="10"/>
      <c r="G6" s="14"/>
      <c r="H6" s="8"/>
      <c r="I6" s="8"/>
      <c r="J6" s="8"/>
    </row>
    <row r="7" spans="1:20" ht="21" customHeight="1">
      <c r="A7" s="5" t="s">
        <v>45</v>
      </c>
      <c r="B7" s="5"/>
      <c r="C7" s="5"/>
      <c r="D7" s="5"/>
      <c r="E7" s="7"/>
      <c r="F7" s="10"/>
      <c r="G7" s="14"/>
      <c r="H7" s="8"/>
      <c r="I7" s="8"/>
      <c r="J7" s="8"/>
    </row>
    <row r="8" spans="1:20" ht="17.25" customHeight="1">
      <c r="A8" s="7" t="s">
        <v>38</v>
      </c>
      <c r="B8" s="7"/>
      <c r="C8" s="7"/>
      <c r="D8" s="7"/>
      <c r="E8" s="7"/>
      <c r="F8" s="7"/>
      <c r="G8" s="7"/>
      <c r="H8" s="8"/>
      <c r="I8" s="8"/>
      <c r="J8" s="8"/>
    </row>
    <row r="9" spans="1:20" ht="15.75" customHeight="1">
      <c r="A9" s="197" t="s">
        <v>6</v>
      </c>
      <c r="B9" s="198" t="s">
        <v>112</v>
      </c>
      <c r="C9" s="198" t="s">
        <v>113</v>
      </c>
      <c r="D9" s="197" t="s">
        <v>7</v>
      </c>
      <c r="E9" s="197" t="s">
        <v>8</v>
      </c>
      <c r="F9" s="197" t="s">
        <v>9</v>
      </c>
      <c r="G9" s="197" t="s">
        <v>10</v>
      </c>
      <c r="H9" s="197" t="s">
        <v>11</v>
      </c>
      <c r="I9" s="197" t="s">
        <v>12</v>
      </c>
      <c r="J9" s="197" t="s">
        <v>13</v>
      </c>
    </row>
    <row r="10" spans="1:20" ht="15.75" customHeight="1">
      <c r="A10" s="197"/>
      <c r="B10" s="199"/>
      <c r="C10" s="199"/>
      <c r="D10" s="197"/>
      <c r="E10" s="197"/>
      <c r="F10" s="197"/>
      <c r="G10" s="197"/>
      <c r="H10" s="197"/>
      <c r="I10" s="197"/>
      <c r="J10" s="197"/>
    </row>
    <row r="11" spans="1:20" ht="33.75" customHeight="1">
      <c r="A11" s="197"/>
      <c r="B11" s="200"/>
      <c r="C11" s="200"/>
      <c r="D11" s="197"/>
      <c r="E11" s="197"/>
      <c r="F11" s="197"/>
      <c r="G11" s="197"/>
      <c r="H11" s="197"/>
      <c r="I11" s="197"/>
      <c r="J11" s="197"/>
    </row>
    <row r="12" spans="1:20" ht="30" customHeight="1">
      <c r="A12" s="152" t="s">
        <v>15</v>
      </c>
      <c r="B12" s="174"/>
      <c r="C12" s="174"/>
      <c r="D12" s="158"/>
      <c r="E12" s="98"/>
      <c r="F12" s="100"/>
      <c r="G12" s="99"/>
      <c r="H12" s="15"/>
      <c r="I12" s="16"/>
      <c r="J12" s="17"/>
      <c r="K12" s="19"/>
    </row>
    <row r="13" spans="1:20" customFormat="1" ht="92" customHeight="1">
      <c r="A13" s="153" t="s">
        <v>39</v>
      </c>
      <c r="B13" s="175" t="s">
        <v>114</v>
      </c>
      <c r="C13" s="175" t="s">
        <v>115</v>
      </c>
      <c r="D13" s="159" t="s">
        <v>130</v>
      </c>
      <c r="E13" s="65" t="s">
        <v>126</v>
      </c>
      <c r="F13" s="65"/>
      <c r="G13" s="65" t="s">
        <v>128</v>
      </c>
      <c r="H13" s="66">
        <v>1</v>
      </c>
      <c r="I13" s="67"/>
      <c r="J13" s="68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customFormat="1" ht="92" customHeight="1">
      <c r="A14" s="153"/>
      <c r="B14" s="175"/>
      <c r="C14" s="175"/>
      <c r="D14" s="159"/>
      <c r="E14" s="65"/>
      <c r="F14" s="65" t="s">
        <v>127</v>
      </c>
      <c r="G14" s="65" t="s">
        <v>145</v>
      </c>
      <c r="H14" s="66">
        <v>1</v>
      </c>
      <c r="I14" s="67" t="s">
        <v>129</v>
      </c>
      <c r="J14" s="68">
        <v>70000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customFormat="1" ht="92" customHeight="1">
      <c r="A15" s="153"/>
      <c r="B15" s="175" t="s">
        <v>114</v>
      </c>
      <c r="C15" s="175" t="s">
        <v>115</v>
      </c>
      <c r="D15" s="159" t="s">
        <v>57</v>
      </c>
      <c r="E15" s="65" t="s">
        <v>58</v>
      </c>
      <c r="F15" s="65"/>
      <c r="G15" s="65" t="s">
        <v>59</v>
      </c>
      <c r="H15" s="66">
        <v>80</v>
      </c>
      <c r="I15" s="67"/>
      <c r="J15" s="68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customFormat="1" ht="93.5" customHeight="1">
      <c r="A16" s="154"/>
      <c r="B16" s="176"/>
      <c r="C16" s="176"/>
      <c r="D16" s="160"/>
      <c r="E16" s="65"/>
      <c r="F16" s="65" t="s">
        <v>141</v>
      </c>
      <c r="G16" s="65" t="s">
        <v>142</v>
      </c>
      <c r="H16" s="66">
        <v>1</v>
      </c>
      <c r="I16" s="67" t="s">
        <v>143</v>
      </c>
      <c r="J16" s="68">
        <v>90000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customFormat="1" ht="108.75" customHeight="1">
      <c r="A17" s="155"/>
      <c r="B17" s="175" t="s">
        <v>114</v>
      </c>
      <c r="C17" s="175" t="s">
        <v>115</v>
      </c>
      <c r="D17" s="161" t="s">
        <v>61</v>
      </c>
      <c r="E17" s="69" t="s">
        <v>62</v>
      </c>
      <c r="F17" s="65"/>
      <c r="G17" s="69" t="s">
        <v>63</v>
      </c>
      <c r="H17" s="70">
        <v>1</v>
      </c>
      <c r="I17" s="71"/>
      <c r="J17" s="72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customFormat="1" ht="86.5" customHeight="1">
      <c r="A18" s="155"/>
      <c r="B18" s="175"/>
      <c r="C18" s="175"/>
      <c r="D18" s="162"/>
      <c r="E18" s="69"/>
      <c r="F18" s="65" t="s">
        <v>144</v>
      </c>
      <c r="G18" s="69" t="s">
        <v>60</v>
      </c>
      <c r="H18" s="70">
        <v>1</v>
      </c>
      <c r="I18" s="115" t="s">
        <v>146</v>
      </c>
      <c r="J18" s="72">
        <v>50000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customFormat="1" ht="83.5" customHeight="1">
      <c r="A19" s="154"/>
      <c r="B19" s="175" t="s">
        <v>114</v>
      </c>
      <c r="C19" s="175" t="s">
        <v>115</v>
      </c>
      <c r="D19" s="161" t="s">
        <v>47</v>
      </c>
      <c r="E19" s="65" t="s">
        <v>48</v>
      </c>
      <c r="F19" s="87"/>
      <c r="G19" s="73" t="s">
        <v>64</v>
      </c>
      <c r="H19" s="74">
        <v>150</v>
      </c>
      <c r="I19" s="75"/>
      <c r="J19" s="76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customFormat="1" ht="92" customHeight="1">
      <c r="A20" s="154"/>
      <c r="B20" s="176"/>
      <c r="C20" s="176"/>
      <c r="D20" s="161"/>
      <c r="E20" s="65"/>
      <c r="F20" s="87" t="s">
        <v>66</v>
      </c>
      <c r="G20" s="73" t="s">
        <v>56</v>
      </c>
      <c r="H20" s="74">
        <v>1</v>
      </c>
      <c r="I20" s="116" t="s">
        <v>147</v>
      </c>
      <c r="J20" s="76">
        <v>150000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customFormat="1" ht="105.75" customHeight="1">
      <c r="A21" s="155"/>
      <c r="B21" s="175" t="s">
        <v>114</v>
      </c>
      <c r="C21" s="175" t="s">
        <v>115</v>
      </c>
      <c r="D21" s="161" t="s">
        <v>148</v>
      </c>
      <c r="E21" s="114" t="s">
        <v>149</v>
      </c>
      <c r="F21" s="65"/>
      <c r="G21" s="65" t="s">
        <v>150</v>
      </c>
      <c r="H21" s="66">
        <v>80</v>
      </c>
      <c r="I21" s="66"/>
      <c r="J21" s="76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customFormat="1" ht="105.75" customHeight="1">
      <c r="A22" s="155"/>
      <c r="B22" s="175"/>
      <c r="C22" s="175"/>
      <c r="D22" s="161"/>
      <c r="E22" s="77"/>
      <c r="F22" s="65" t="s">
        <v>151</v>
      </c>
      <c r="G22" s="65" t="s">
        <v>60</v>
      </c>
      <c r="H22" s="66">
        <v>1</v>
      </c>
      <c r="I22" s="66" t="s">
        <v>143</v>
      </c>
      <c r="J22" s="76">
        <v>60000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customFormat="1" ht="92" customHeight="1">
      <c r="A23" s="154"/>
      <c r="B23" s="175" t="s">
        <v>114</v>
      </c>
      <c r="C23" s="175" t="s">
        <v>115</v>
      </c>
      <c r="D23" s="161" t="s">
        <v>68</v>
      </c>
      <c r="E23" s="143" t="s">
        <v>107</v>
      </c>
      <c r="F23" s="144"/>
      <c r="G23" s="143" t="s">
        <v>17</v>
      </c>
      <c r="H23" s="66">
        <v>80</v>
      </c>
      <c r="I23" s="78"/>
      <c r="J23" s="76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customFormat="1" ht="71" customHeight="1">
      <c r="A24" s="154"/>
      <c r="B24" s="176"/>
      <c r="C24" s="176"/>
      <c r="D24" s="163"/>
      <c r="E24" s="144"/>
      <c r="F24" s="145" t="s">
        <v>152</v>
      </c>
      <c r="G24" s="143" t="s">
        <v>56</v>
      </c>
      <c r="H24" s="66">
        <v>1</v>
      </c>
      <c r="I24" s="78" t="s">
        <v>153</v>
      </c>
      <c r="J24" s="76">
        <v>50000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customFormat="1" ht="84">
      <c r="A25" s="155"/>
      <c r="B25" s="175" t="s">
        <v>114</v>
      </c>
      <c r="C25" s="175" t="s">
        <v>115</v>
      </c>
      <c r="D25" s="161" t="s">
        <v>154</v>
      </c>
      <c r="E25" s="114" t="s">
        <v>67</v>
      </c>
      <c r="F25" s="65"/>
      <c r="G25" s="104" t="s">
        <v>69</v>
      </c>
      <c r="H25" s="70">
        <v>80</v>
      </c>
      <c r="I25" s="66"/>
      <c r="J25" s="79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customFormat="1" ht="80.5" customHeight="1">
      <c r="A26" s="155"/>
      <c r="B26" s="175"/>
      <c r="C26" s="175"/>
      <c r="D26" s="164"/>
      <c r="E26" s="77"/>
      <c r="F26" s="101" t="s">
        <v>155</v>
      </c>
      <c r="G26" s="105" t="s">
        <v>60</v>
      </c>
      <c r="H26" s="102">
        <v>1</v>
      </c>
      <c r="I26" s="66" t="s">
        <v>156</v>
      </c>
      <c r="J26" s="79">
        <v>120000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customFormat="1" ht="91" customHeight="1">
      <c r="A27" s="154"/>
      <c r="B27" s="175" t="s">
        <v>114</v>
      </c>
      <c r="C27" s="175" t="s">
        <v>115</v>
      </c>
      <c r="D27" s="161" t="s">
        <v>157</v>
      </c>
      <c r="E27" s="143" t="s">
        <v>108</v>
      </c>
      <c r="F27" s="147"/>
      <c r="G27" s="148" t="s">
        <v>17</v>
      </c>
      <c r="H27" s="103">
        <v>50</v>
      </c>
      <c r="I27" s="78"/>
      <c r="J27" s="79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customFormat="1" ht="56" customHeight="1">
      <c r="A28" s="154"/>
      <c r="B28" s="176"/>
      <c r="C28" s="176"/>
      <c r="D28" s="165"/>
      <c r="E28" s="146"/>
      <c r="F28" s="149" t="s">
        <v>109</v>
      </c>
      <c r="G28" s="190" t="s">
        <v>56</v>
      </c>
      <c r="H28" s="103">
        <v>1</v>
      </c>
      <c r="I28" s="78" t="s">
        <v>158</v>
      </c>
      <c r="J28" s="79">
        <v>75000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customFormat="1" ht="133" customHeight="1">
      <c r="A29" s="155"/>
      <c r="B29" s="175" t="s">
        <v>114</v>
      </c>
      <c r="C29" s="175" t="s">
        <v>115</v>
      </c>
      <c r="D29" s="166" t="s">
        <v>49</v>
      </c>
      <c r="E29" s="118" t="s">
        <v>70</v>
      </c>
      <c r="F29" s="82"/>
      <c r="G29" s="119" t="s">
        <v>159</v>
      </c>
      <c r="H29" s="120">
        <v>50</v>
      </c>
      <c r="I29" s="81"/>
      <c r="J29" s="83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customFormat="1" ht="90" customHeight="1">
      <c r="A30" s="155"/>
      <c r="B30" s="175"/>
      <c r="C30" s="175"/>
      <c r="D30" s="167"/>
      <c r="E30" s="88"/>
      <c r="F30" s="118" t="s">
        <v>160</v>
      </c>
      <c r="G30" s="118" t="s">
        <v>60</v>
      </c>
      <c r="H30" s="81">
        <v>1</v>
      </c>
      <c r="I30" s="81" t="s">
        <v>161</v>
      </c>
      <c r="J30" s="83">
        <v>80000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customFormat="1" ht="86" customHeight="1">
      <c r="A31" s="154"/>
      <c r="B31" s="175" t="s">
        <v>114</v>
      </c>
      <c r="C31" s="175" t="s">
        <v>115</v>
      </c>
      <c r="D31" s="161" t="s">
        <v>71</v>
      </c>
      <c r="E31" s="121" t="s">
        <v>72</v>
      </c>
      <c r="F31" s="82"/>
      <c r="G31" s="65" t="s">
        <v>162</v>
      </c>
      <c r="H31" s="81">
        <v>1</v>
      </c>
      <c r="I31" s="66"/>
      <c r="J31" s="83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customFormat="1" ht="74.5" customHeight="1">
      <c r="A32" s="154"/>
      <c r="B32" s="176"/>
      <c r="C32" s="176"/>
      <c r="D32" s="168"/>
      <c r="E32" s="84"/>
      <c r="F32" s="118" t="s">
        <v>163</v>
      </c>
      <c r="G32" s="65" t="s">
        <v>60</v>
      </c>
      <c r="H32" s="81">
        <v>1</v>
      </c>
      <c r="I32" s="66" t="s">
        <v>156</v>
      </c>
      <c r="J32" s="83">
        <v>80000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customFormat="1" ht="84">
      <c r="A33" s="155"/>
      <c r="B33" s="175" t="s">
        <v>114</v>
      </c>
      <c r="C33" s="175" t="s">
        <v>115</v>
      </c>
      <c r="D33" s="168" t="s">
        <v>50</v>
      </c>
      <c r="E33" s="143" t="s">
        <v>110</v>
      </c>
      <c r="F33" s="150"/>
      <c r="G33" s="143" t="s">
        <v>17</v>
      </c>
      <c r="H33" s="70">
        <v>55</v>
      </c>
      <c r="I33" s="78"/>
      <c r="J33" s="85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customFormat="1" ht="74" customHeight="1">
      <c r="A34" s="155"/>
      <c r="B34" s="175"/>
      <c r="C34" s="175"/>
      <c r="D34" s="168"/>
      <c r="E34" s="146"/>
      <c r="F34" s="189" t="s">
        <v>111</v>
      </c>
      <c r="G34" s="143" t="s">
        <v>56</v>
      </c>
      <c r="H34" s="70">
        <v>1</v>
      </c>
      <c r="I34" s="78" t="s">
        <v>164</v>
      </c>
      <c r="J34" s="126">
        <v>40000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customFormat="1" ht="84">
      <c r="A35" s="154"/>
      <c r="B35" s="175" t="s">
        <v>114</v>
      </c>
      <c r="C35" s="175" t="s">
        <v>115</v>
      </c>
      <c r="D35" s="134" t="s">
        <v>73</v>
      </c>
      <c r="E35" s="123" t="s">
        <v>74</v>
      </c>
      <c r="F35" s="80"/>
      <c r="G35" s="87" t="s">
        <v>16</v>
      </c>
      <c r="H35" s="108">
        <v>150</v>
      </c>
      <c r="I35" s="109"/>
      <c r="J35" s="11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customFormat="1" ht="77" customHeight="1">
      <c r="A36" s="154"/>
      <c r="B36" s="176"/>
      <c r="C36" s="176"/>
      <c r="D36" s="169"/>
      <c r="E36" s="80"/>
      <c r="F36" s="87" t="s">
        <v>75</v>
      </c>
      <c r="G36" s="124" t="s">
        <v>56</v>
      </c>
      <c r="H36" s="41">
        <v>1</v>
      </c>
      <c r="I36" s="109" t="s">
        <v>51</v>
      </c>
      <c r="J36" s="110">
        <v>80000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customFormat="1" ht="84">
      <c r="A37" s="154"/>
      <c r="B37" s="175" t="s">
        <v>114</v>
      </c>
      <c r="C37" s="175" t="s">
        <v>115</v>
      </c>
      <c r="D37" s="161" t="s">
        <v>76</v>
      </c>
      <c r="E37" s="57" t="s">
        <v>77</v>
      </c>
      <c r="F37" s="57"/>
      <c r="G37" s="101" t="s">
        <v>17</v>
      </c>
      <c r="H37" s="41">
        <v>50</v>
      </c>
      <c r="I37" s="58"/>
      <c r="J37" s="59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customFormat="1" ht="83.5" customHeight="1">
      <c r="A38" s="154"/>
      <c r="B38" s="176"/>
      <c r="C38" s="176"/>
      <c r="D38" s="168"/>
      <c r="E38" s="89"/>
      <c r="F38" s="57" t="s">
        <v>78</v>
      </c>
      <c r="G38" s="106" t="s">
        <v>56</v>
      </c>
      <c r="H38" s="41">
        <v>1</v>
      </c>
      <c r="I38" s="58">
        <v>44958</v>
      </c>
      <c r="J38" s="59">
        <v>80000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customFormat="1" ht="84">
      <c r="A39" s="155"/>
      <c r="B39" s="175" t="s">
        <v>114</v>
      </c>
      <c r="C39" s="175" t="s">
        <v>115</v>
      </c>
      <c r="D39" s="170" t="s">
        <v>80</v>
      </c>
      <c r="E39" s="86" t="s">
        <v>79</v>
      </c>
      <c r="F39" s="125"/>
      <c r="G39" s="107" t="s">
        <v>46</v>
      </c>
      <c r="H39" s="41">
        <v>60</v>
      </c>
      <c r="I39" s="53"/>
      <c r="J39" s="113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customFormat="1" ht="105" customHeight="1">
      <c r="A40" s="156"/>
      <c r="B40" s="175"/>
      <c r="C40" s="175"/>
      <c r="D40" s="170"/>
      <c r="E40" s="90"/>
      <c r="F40" s="92" t="s">
        <v>81</v>
      </c>
      <c r="G40" s="91" t="s">
        <v>82</v>
      </c>
      <c r="H40" s="111">
        <v>1</v>
      </c>
      <c r="I40" s="53" t="s">
        <v>55</v>
      </c>
      <c r="J40" s="112">
        <v>270000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customFormat="1" ht="56">
      <c r="A41" s="157"/>
      <c r="B41" s="176" t="s">
        <v>116</v>
      </c>
      <c r="C41" s="176" t="s">
        <v>117</v>
      </c>
      <c r="D41" s="161" t="s">
        <v>83</v>
      </c>
      <c r="E41" s="56" t="s">
        <v>84</v>
      </c>
      <c r="F41" s="56"/>
      <c r="G41" s="60" t="s">
        <v>85</v>
      </c>
      <c r="H41" s="81">
        <v>150</v>
      </c>
      <c r="I41" s="61"/>
      <c r="J41" s="85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customFormat="1" ht="36.5" customHeight="1">
      <c r="A42" s="157"/>
      <c r="B42" s="176"/>
      <c r="C42" s="176"/>
      <c r="D42" s="171"/>
      <c r="E42" s="62"/>
      <c r="F42" s="56" t="s">
        <v>165</v>
      </c>
      <c r="G42" s="63" t="s">
        <v>56</v>
      </c>
      <c r="H42" s="62">
        <v>1</v>
      </c>
      <c r="I42" s="127" t="s">
        <v>147</v>
      </c>
      <c r="J42" s="126">
        <v>90000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customFormat="1" ht="84">
      <c r="A43" s="155" t="s">
        <v>40</v>
      </c>
      <c r="B43" s="175" t="s">
        <v>114</v>
      </c>
      <c r="C43" s="175" t="s">
        <v>115</v>
      </c>
      <c r="D43" s="159" t="s">
        <v>86</v>
      </c>
      <c r="E43" s="118" t="s">
        <v>87</v>
      </c>
      <c r="F43" s="82"/>
      <c r="G43" s="82" t="s">
        <v>88</v>
      </c>
      <c r="H43" s="81">
        <v>70</v>
      </c>
      <c r="I43" s="81"/>
      <c r="J43" s="83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customFormat="1" ht="69" customHeight="1">
      <c r="A44" s="154"/>
      <c r="B44" s="176"/>
      <c r="C44" s="176"/>
      <c r="D44" s="172"/>
      <c r="E44" s="82"/>
      <c r="F44" s="118" t="s">
        <v>89</v>
      </c>
      <c r="G44" s="118" t="s">
        <v>56</v>
      </c>
      <c r="H44" s="81">
        <v>1</v>
      </c>
      <c r="I44" s="81" t="s">
        <v>52</v>
      </c>
      <c r="J44" s="83">
        <v>70000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customFormat="1" ht="56">
      <c r="A45" s="154"/>
      <c r="B45" s="176" t="s">
        <v>118</v>
      </c>
      <c r="C45" s="176" t="s">
        <v>119</v>
      </c>
      <c r="D45" s="173" t="s">
        <v>53</v>
      </c>
      <c r="E45" s="93" t="s">
        <v>54</v>
      </c>
      <c r="F45" s="94"/>
      <c r="G45" s="93" t="s">
        <v>90</v>
      </c>
      <c r="H45" s="95">
        <v>105</v>
      </c>
      <c r="I45" s="96"/>
      <c r="J45" s="97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customFormat="1" ht="68" customHeight="1">
      <c r="A46" s="55"/>
      <c r="B46" s="176"/>
      <c r="C46" s="176"/>
      <c r="D46" s="117"/>
      <c r="E46" s="54"/>
      <c r="F46" s="129" t="s">
        <v>92</v>
      </c>
      <c r="G46" s="54" t="s">
        <v>56</v>
      </c>
      <c r="H46" s="42">
        <v>1</v>
      </c>
      <c r="I46" s="128" t="s">
        <v>166</v>
      </c>
      <c r="J46" s="97">
        <v>125000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customFormat="1" ht="21" customHeight="1">
      <c r="A47" s="48" t="s">
        <v>14</v>
      </c>
      <c r="B47" s="177"/>
      <c r="C47" s="177"/>
      <c r="D47" s="49"/>
      <c r="E47" s="49"/>
      <c r="F47" s="50"/>
      <c r="G47" s="49"/>
      <c r="H47" s="51"/>
      <c r="I47" s="51"/>
      <c r="J47" s="52">
        <f>SUM(J13:J46)</f>
        <v>1580000</v>
      </c>
      <c r="K47" s="21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30" customHeight="1">
      <c r="A48" s="43" t="s">
        <v>18</v>
      </c>
      <c r="B48" s="178"/>
      <c r="C48" s="181"/>
      <c r="D48" s="44"/>
      <c r="E48" s="45"/>
      <c r="F48" s="44"/>
      <c r="G48" s="45"/>
      <c r="H48" s="46"/>
      <c r="I48" s="47"/>
      <c r="J48" s="64"/>
      <c r="K48" s="19"/>
    </row>
    <row r="49" spans="1:20" s="2" customFormat="1" ht="65.150000000000006" customHeight="1">
      <c r="A49" s="130" t="s">
        <v>41</v>
      </c>
      <c r="B49" s="91" t="s">
        <v>120</v>
      </c>
      <c r="C49" s="183" t="s">
        <v>121</v>
      </c>
      <c r="D49" s="131" t="s">
        <v>93</v>
      </c>
      <c r="E49" s="132" t="s">
        <v>94</v>
      </c>
      <c r="F49" s="133"/>
      <c r="G49" s="134" t="s">
        <v>95</v>
      </c>
      <c r="H49" s="135">
        <v>40</v>
      </c>
      <c r="I49" s="133"/>
      <c r="J49" s="133"/>
    </row>
    <row r="50" spans="1:20" s="2" customFormat="1" ht="73" customHeight="1">
      <c r="A50" s="130"/>
      <c r="B50" s="69"/>
      <c r="C50" s="182"/>
      <c r="D50" s="122"/>
      <c r="E50" s="136"/>
      <c r="F50" s="136" t="s">
        <v>96</v>
      </c>
      <c r="G50" s="122" t="s">
        <v>97</v>
      </c>
      <c r="H50" s="70">
        <v>1</v>
      </c>
      <c r="I50" s="137">
        <v>45076</v>
      </c>
      <c r="J50" s="138">
        <v>90000</v>
      </c>
    </row>
    <row r="51" spans="1:20" s="2" customFormat="1" ht="59.15" customHeight="1">
      <c r="A51" s="130" t="s">
        <v>125</v>
      </c>
      <c r="B51" s="91" t="s">
        <v>120</v>
      </c>
      <c r="C51" s="183" t="s">
        <v>121</v>
      </c>
      <c r="D51" s="187" t="s">
        <v>98</v>
      </c>
      <c r="E51" s="187" t="s">
        <v>99</v>
      </c>
      <c r="F51" s="69"/>
      <c r="G51" s="122" t="s">
        <v>100</v>
      </c>
      <c r="H51" s="70">
        <v>55</v>
      </c>
      <c r="I51" s="139"/>
      <c r="J51" s="126"/>
    </row>
    <row r="52" spans="1:20" s="2" customFormat="1" ht="59.15" customHeight="1">
      <c r="A52" s="184"/>
      <c r="B52" s="183"/>
      <c r="C52" s="183"/>
      <c r="D52" s="188"/>
      <c r="E52" s="188"/>
      <c r="F52" s="134" t="s">
        <v>101</v>
      </c>
      <c r="G52" s="122" t="s">
        <v>102</v>
      </c>
      <c r="H52" s="70">
        <v>1</v>
      </c>
      <c r="I52" s="139" t="s">
        <v>91</v>
      </c>
      <c r="J52" s="126">
        <v>105000</v>
      </c>
    </row>
    <row r="53" spans="1:20" s="2" customFormat="1" ht="70" customHeight="1">
      <c r="A53" s="185" t="s">
        <v>42</v>
      </c>
      <c r="B53" s="183" t="s">
        <v>120</v>
      </c>
      <c r="C53" s="183" t="s">
        <v>121</v>
      </c>
      <c r="D53" s="183" t="s">
        <v>103</v>
      </c>
      <c r="E53" s="183" t="s">
        <v>104</v>
      </c>
      <c r="F53" s="186"/>
      <c r="G53" s="69" t="s">
        <v>105</v>
      </c>
      <c r="H53" s="70">
        <v>101</v>
      </c>
      <c r="I53" s="141"/>
      <c r="J53" s="142"/>
    </row>
    <row r="54" spans="1:20" s="2" customFormat="1" ht="52.5" customHeight="1">
      <c r="A54" s="185"/>
      <c r="B54" s="188"/>
      <c r="C54" s="188"/>
      <c r="D54" s="133"/>
      <c r="E54" s="133"/>
      <c r="F54" s="186" t="s">
        <v>122</v>
      </c>
      <c r="G54" s="69" t="s">
        <v>106</v>
      </c>
      <c r="H54" s="70">
        <v>1</v>
      </c>
      <c r="I54" s="141" t="s">
        <v>65</v>
      </c>
      <c r="J54" s="142">
        <v>92200</v>
      </c>
    </row>
    <row r="55" spans="1:20" s="2" customFormat="1" ht="52.5" customHeight="1">
      <c r="A55" s="185" t="s">
        <v>43</v>
      </c>
      <c r="B55" s="191" t="s">
        <v>131</v>
      </c>
      <c r="C55" s="192" t="s">
        <v>121</v>
      </c>
      <c r="D55" s="69" t="s">
        <v>132</v>
      </c>
      <c r="E55" s="69" t="s">
        <v>133</v>
      </c>
      <c r="F55" s="192"/>
      <c r="G55" s="69" t="s">
        <v>134</v>
      </c>
      <c r="H55" s="193">
        <v>101</v>
      </c>
      <c r="I55" s="194"/>
      <c r="J55" s="195"/>
    </row>
    <row r="56" spans="1:20" s="2" customFormat="1" ht="52.5" customHeight="1">
      <c r="A56" s="185"/>
      <c r="B56" s="183"/>
      <c r="C56" s="183"/>
      <c r="D56" s="186"/>
      <c r="E56" s="69"/>
      <c r="F56" s="69" t="s">
        <v>133</v>
      </c>
      <c r="G56" s="69" t="s">
        <v>135</v>
      </c>
      <c r="H56" s="70">
        <v>1</v>
      </c>
      <c r="I56" s="141" t="s">
        <v>91</v>
      </c>
      <c r="J56" s="142">
        <v>33900</v>
      </c>
    </row>
    <row r="57" spans="1:20" s="2" customFormat="1" ht="52.5" customHeight="1">
      <c r="A57" s="140"/>
      <c r="B57" s="183"/>
      <c r="C57" s="183"/>
      <c r="D57" s="186"/>
      <c r="E57" s="69" t="s">
        <v>136</v>
      </c>
      <c r="F57" s="69"/>
      <c r="G57" s="69" t="s">
        <v>137</v>
      </c>
      <c r="H57" s="70">
        <v>101</v>
      </c>
      <c r="I57" s="141"/>
      <c r="J57" s="142"/>
    </row>
    <row r="58" spans="1:20" s="2" customFormat="1" ht="50.15" customHeight="1">
      <c r="A58" s="140"/>
      <c r="B58" s="183"/>
      <c r="C58" s="183"/>
      <c r="D58" s="186"/>
      <c r="E58" s="69"/>
      <c r="F58" s="69" t="s">
        <v>138</v>
      </c>
      <c r="G58" s="69" t="s">
        <v>139</v>
      </c>
      <c r="H58" s="81">
        <v>1</v>
      </c>
      <c r="I58" s="196" t="s">
        <v>140</v>
      </c>
      <c r="J58" s="142">
        <v>33900</v>
      </c>
    </row>
    <row r="59" spans="1:20" customFormat="1" ht="32.5" customHeight="1">
      <c r="A59" s="22" t="s">
        <v>14</v>
      </c>
      <c r="B59" s="179"/>
      <c r="C59" s="179"/>
      <c r="D59" s="23"/>
      <c r="E59" s="24"/>
      <c r="F59" s="25"/>
      <c r="G59" s="25"/>
      <c r="H59" s="26"/>
      <c r="I59" s="27"/>
      <c r="J59" s="28">
        <f>SUM(J49:J58)</f>
        <v>355000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30" customHeight="1">
      <c r="A60" s="29" t="s">
        <v>19</v>
      </c>
      <c r="B60" s="180"/>
      <c r="C60" s="180"/>
      <c r="D60" s="30"/>
      <c r="E60" s="31"/>
      <c r="F60" s="30"/>
      <c r="G60" s="31"/>
      <c r="H60" s="32"/>
      <c r="I60" s="32"/>
      <c r="J60" s="33">
        <f>J47+J59</f>
        <v>1935000</v>
      </c>
      <c r="K60" s="19"/>
    </row>
    <row r="61" spans="1:20" ht="15" customHeight="1">
      <c r="A61" s="18"/>
      <c r="B61" s="18"/>
      <c r="C61" s="18"/>
      <c r="D61" s="18"/>
      <c r="E61" s="18"/>
      <c r="F61" s="18"/>
      <c r="G61" s="34"/>
      <c r="H61" s="34"/>
      <c r="I61" s="34"/>
      <c r="J61" s="34"/>
      <c r="K61" s="40"/>
    </row>
    <row r="62" spans="1:20" ht="15" customHeight="1">
      <c r="A62" s="35" t="s">
        <v>20</v>
      </c>
      <c r="B62" s="35" t="s">
        <v>21</v>
      </c>
      <c r="C62" s="35" t="s">
        <v>22</v>
      </c>
      <c r="D62" s="35"/>
      <c r="E62" s="35" t="s">
        <v>23</v>
      </c>
      <c r="F62" s="4"/>
      <c r="G62" s="35" t="s">
        <v>24</v>
      </c>
      <c r="H62" s="34"/>
    </row>
    <row r="63" spans="1:20" ht="15" customHeight="1">
      <c r="A63" s="18"/>
      <c r="B63" s="18"/>
      <c r="C63" s="18"/>
      <c r="D63" s="18"/>
      <c r="E63" s="18"/>
      <c r="F63" s="4"/>
      <c r="G63" s="34"/>
      <c r="H63" s="34"/>
    </row>
    <row r="64" spans="1:20" ht="15" customHeight="1">
      <c r="A64" s="18"/>
      <c r="B64" s="18"/>
      <c r="C64" s="18"/>
      <c r="D64" s="18"/>
      <c r="E64" s="18"/>
      <c r="F64" s="4"/>
      <c r="G64" s="34"/>
      <c r="H64" s="34"/>
    </row>
    <row r="65" spans="1:10" ht="15" customHeight="1">
      <c r="A65" s="36"/>
      <c r="B65" s="36"/>
      <c r="C65" s="37"/>
      <c r="D65" s="37"/>
      <c r="E65" s="37"/>
      <c r="F65" s="4"/>
      <c r="G65" s="34"/>
      <c r="H65" s="34"/>
    </row>
    <row r="66" spans="1:10" ht="15" customHeight="1">
      <c r="A66" s="38" t="s">
        <v>25</v>
      </c>
      <c r="B66" s="38" t="s">
        <v>26</v>
      </c>
      <c r="C66" s="38" t="s">
        <v>27</v>
      </c>
      <c r="D66" s="39" t="s">
        <v>28</v>
      </c>
      <c r="E66" s="39" t="s">
        <v>29</v>
      </c>
      <c r="F66" s="4"/>
      <c r="G66" s="39" t="s">
        <v>30</v>
      </c>
      <c r="H66" s="34"/>
    </row>
    <row r="67" spans="1:10" s="3" customFormat="1" ht="15" customHeight="1">
      <c r="A67" s="20" t="s">
        <v>31</v>
      </c>
      <c r="B67" s="20" t="s">
        <v>32</v>
      </c>
      <c r="C67" s="20" t="s">
        <v>33</v>
      </c>
      <c r="D67" s="20" t="s">
        <v>34</v>
      </c>
      <c r="E67" s="20" t="s">
        <v>44</v>
      </c>
      <c r="G67" s="20" t="s">
        <v>35</v>
      </c>
      <c r="H67" s="34"/>
    </row>
    <row r="68" spans="1:10" s="3" customFormat="1" ht="15" customHeight="1">
      <c r="A68" s="20" t="s">
        <v>36</v>
      </c>
      <c r="B68" s="20" t="s">
        <v>36</v>
      </c>
      <c r="C68" s="20" t="s">
        <v>36</v>
      </c>
      <c r="D68" s="20" t="s">
        <v>36</v>
      </c>
      <c r="E68" s="20" t="s">
        <v>123</v>
      </c>
      <c r="G68" s="20" t="s">
        <v>124</v>
      </c>
      <c r="H68" s="34"/>
    </row>
    <row r="69" spans="1:10" s="3" customFormat="1" ht="15" customHeight="1">
      <c r="A69" s="36"/>
      <c r="B69" s="36"/>
      <c r="C69" s="36"/>
      <c r="E69" s="20"/>
      <c r="F69" s="36"/>
      <c r="G69" s="36" t="s">
        <v>36</v>
      </c>
      <c r="I69" s="36"/>
      <c r="J69" s="34"/>
    </row>
    <row r="70" spans="1:10" s="3" customFormat="1" ht="15" customHeight="1">
      <c r="E70" s="39"/>
      <c r="H70" s="4"/>
      <c r="J70" s="4"/>
    </row>
    <row r="71" spans="1:10" ht="15" customHeight="1">
      <c r="E71" s="20"/>
    </row>
    <row r="72" spans="1:10" s="3" customFormat="1" ht="15" customHeight="1">
      <c r="A72" s="3" t="s">
        <v>37</v>
      </c>
      <c r="F72" s="4"/>
      <c r="H72" s="4"/>
      <c r="I72" s="4"/>
      <c r="J72" s="4"/>
    </row>
    <row r="73" spans="1:10" ht="15" customHeight="1">
      <c r="F73" s="4"/>
    </row>
    <row r="74" spans="1:10" ht="15" customHeight="1">
      <c r="F74" s="4"/>
    </row>
    <row r="75" spans="1:10" ht="15" customHeight="1">
      <c r="F75" s="4"/>
    </row>
    <row r="76" spans="1:10" ht="15" customHeight="1">
      <c r="F76" s="4"/>
    </row>
    <row r="78" spans="1:10" ht="15" customHeight="1">
      <c r="H78" s="3"/>
    </row>
    <row r="79" spans="1:10" ht="15" customHeight="1">
      <c r="H79" s="3"/>
    </row>
    <row r="80" spans="1:10" ht="15" customHeight="1">
      <c r="H80" s="3"/>
    </row>
  </sheetData>
  <sheetProtection formatCells="0" formatColumns="0" formatRows="0" insertColumns="0" insertRows="0" insertHyperlinks="0" deleteColumns="0" deleteRows="0" sort="0" autoFilter="0" pivotTables="0"/>
  <mergeCells count="10">
    <mergeCell ref="H9:H11"/>
    <mergeCell ref="I9:I11"/>
    <mergeCell ref="J9:J11"/>
    <mergeCell ref="A9:A11"/>
    <mergeCell ref="D9:D11"/>
    <mergeCell ref="E9:E11"/>
    <mergeCell ref="F9:F11"/>
    <mergeCell ref="G9:G11"/>
    <mergeCell ref="B9:B11"/>
    <mergeCell ref="C9:C11"/>
  </mergeCells>
  <printOptions horizontalCentered="1"/>
  <pageMargins left="0" right="0" top="0.27559055118110237" bottom="0.19685039370078741" header="0.31496062992125984" footer="0.43307086614173229"/>
  <pageSetup paperSize="9" scale="5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HRTD 2023</vt:lpstr>
      <vt:lpstr>'HRTD 2023'!Print_Area</vt:lpstr>
      <vt:lpstr>'HRTD 2023'!Print_Titles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Arnold Sayson</dc:creator>
  <cp:lastModifiedBy>Teacher</cp:lastModifiedBy>
  <cp:lastPrinted>2023-01-16T02:43:44Z</cp:lastPrinted>
  <dcterms:created xsi:type="dcterms:W3CDTF">2012-11-22T09:26:00Z</dcterms:created>
  <dcterms:modified xsi:type="dcterms:W3CDTF">2023-01-16T03:05:34Z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5E8637977F6E4CC782E4E404581507F9</vt:lpwstr>
  </property>
  <property fmtid="{D5CDD505-2E9C-101B-9397-08002B2CF9AE}" pid="3" name="KSOProductBuildVer">
    <vt:lpwstr>1033-11.2.0.10429</vt:lpwstr>
  </property>
</Properties>
</file>